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'TDSheet'!$A$1:$I$40</definedName>
  </definedNames>
  <calcPr fullCalcOnLoad="1"/>
</workbook>
</file>

<file path=xl/sharedStrings.xml><?xml version="1.0" encoding="utf-8"?>
<sst xmlns="http://schemas.openxmlformats.org/spreadsheetml/2006/main" count="42" uniqueCount="42">
  <si>
    <t>Итого</t>
  </si>
  <si>
    <t>Наменование</t>
  </si>
  <si>
    <t>Недвжимое ммущество</t>
  </si>
  <si>
    <t xml:space="preserve">Перечень имущества, составляющего казну муниципального образования «Сельское поселение Килинчинский сельсовет Приволжского муниципального района Астраханской области» </t>
  </si>
  <si>
    <t>Балансовая стоимость ,руб</t>
  </si>
  <si>
    <t>Амортизацонная стоимость, руб</t>
  </si>
  <si>
    <t>Остаточная стоимость, руб</t>
  </si>
  <si>
    <t>Количество, усл.ед.</t>
  </si>
  <si>
    <t xml:space="preserve"> </t>
  </si>
  <si>
    <t xml:space="preserve">Приложение № 10 
  к проекту Решения Совета "Об утверждении бюджета                                                                                                                                                                                  муниципального образования «Сельское поселение   
                                                                                               Килинчинский сельсовет Приволжского муниципального района 
Астраханской области" на 2024 год"
</t>
  </si>
  <si>
    <t>Иное двжмое мущество 146 объектов</t>
  </si>
  <si>
    <t>Непроизведенные активы,составляющие казну (3 объектов)</t>
  </si>
  <si>
    <t>Забор металлический (парк Нурмухамедова 17а) 1085200647</t>
  </si>
  <si>
    <t>Водопровод диаметром 150мм 1085200418</t>
  </si>
  <si>
    <t>Парк по ул.Нурмухамедова, 17а 1085200616</t>
  </si>
  <si>
    <t>Насосная станция 1085200416</t>
  </si>
  <si>
    <t>Водопровод диаметром 100мм 1085200417</t>
  </si>
  <si>
    <t>Пешеходные дорожки (Парк Первомайская,31) 1085200736</t>
  </si>
  <si>
    <t>Газон (Парк Первомайская 31) 1085200841</t>
  </si>
  <si>
    <t>Парк по ул.Первомайская, 31 1085200850</t>
  </si>
  <si>
    <t xml:space="preserve"> Площадка P 84м2  (Парк Первомайская,31) 1085200780</t>
  </si>
  <si>
    <t>Резиновое покрытие Парк ул.Первомайская,31 1085200781</t>
  </si>
  <si>
    <t>Поливочный водопровод Парк Первомайская,31 1085200782</t>
  </si>
  <si>
    <t>Пешеходные дорожки (Парк Первомайская,31)2 1085200839</t>
  </si>
  <si>
    <t>Баскетбольная площадка 1085200735</t>
  </si>
  <si>
    <t>Здание котельной Дома Культуры 1085100008</t>
  </si>
  <si>
    <t>Дом-музей М.Луконина 1085100007</t>
  </si>
  <si>
    <t>Здание дома культуры 1085100002</t>
  </si>
  <si>
    <t>Проезды ДК 1085200743</t>
  </si>
  <si>
    <t>Дом Культуры на 300 мест в селе Килинчи Приволжскго района Астраханской области 1085200692</t>
  </si>
  <si>
    <t>Пожарная система ДК 1085200725</t>
  </si>
  <si>
    <t>Наружные сети хоз-питьевого водопровода ДК 1085200752</t>
  </si>
  <si>
    <r>
      <t xml:space="preserve">Наружные сети освещения ДК </t>
    </r>
    <r>
      <rPr>
        <b/>
        <sz val="8"/>
        <rFont val="Arial"/>
        <family val="2"/>
      </rPr>
      <t>1085200747</t>
    </r>
  </si>
  <si>
    <t>Наружные сети электроснабжения ДК 1085200746</t>
  </si>
  <si>
    <t>Поливочный водопровод ДК 1085200741</t>
  </si>
  <si>
    <t>Наружные сети связи ДК 1085200745</t>
  </si>
  <si>
    <t>Игровой комплекс Сказка 02ДК 1085200695</t>
  </si>
  <si>
    <t>Тротуары ДК 1085200744</t>
  </si>
  <si>
    <t>Забор металлический Дом культуры 1085200696</t>
  </si>
  <si>
    <t>Наружные сети хоз-бытовой канализации ДК 1085200751</t>
  </si>
  <si>
    <t>Резервуар противопожарный ДК 1085200742</t>
  </si>
  <si>
    <t xml:space="preserve">Парк Аллея Героев, 1085200514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</si>
</sst>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0.000"/>
  </numFmts>
  <fonts count="46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0"/>
    </font>
    <font>
      <sz val="16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rgb="FFE6E6E6"/>
      </left>
      <right>
        <color indexed="63"/>
      </right>
      <top style="thin">
        <color rgb="FFE6E6E6"/>
      </top>
      <bottom style="thin">
        <color rgb="FFE6E6E6"/>
      </bottom>
    </border>
    <border>
      <left>
        <color indexed="63"/>
      </left>
      <right>
        <color indexed="63"/>
      </right>
      <top style="thin">
        <color rgb="FFE6E6E6"/>
      </top>
      <bottom style="thin">
        <color rgb="FFE6E6E6"/>
      </bottom>
    </border>
    <border>
      <left>
        <color indexed="63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1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 horizontal="right" vertical="top"/>
    </xf>
    <xf numFmtId="1" fontId="42" fillId="0" borderId="10" xfId="0" applyNumberFormat="1" applyFont="1" applyFill="1" applyBorder="1" applyAlignment="1">
      <alignment horizontal="right" vertical="top"/>
    </xf>
    <xf numFmtId="164" fontId="42" fillId="0" borderId="10" xfId="0" applyNumberFormat="1" applyFont="1" applyFill="1" applyBorder="1" applyAlignment="1">
      <alignment horizontal="right" vertical="top"/>
    </xf>
    <xf numFmtId="1" fontId="41" fillId="0" borderId="10" xfId="0" applyNumberFormat="1" applyFont="1" applyFill="1" applyBorder="1" applyAlignment="1">
      <alignment horizontal="right" vertical="top" wrapText="1" indent="6"/>
    </xf>
    <xf numFmtId="0" fontId="42" fillId="0" borderId="10" xfId="0" applyNumberFormat="1" applyFont="1" applyFill="1" applyBorder="1" applyAlignment="1">
      <alignment horizontal="right" vertical="top"/>
    </xf>
    <xf numFmtId="4" fontId="42" fillId="0" borderId="11" xfId="0" applyNumberFormat="1" applyFont="1" applyFill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166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4" fontId="43" fillId="0" borderId="12" xfId="0" applyNumberFormat="1" applyFont="1" applyBorder="1" applyAlignment="1">
      <alignment horizontal="right" vertical="top"/>
    </xf>
    <xf numFmtId="0" fontId="42" fillId="0" borderId="13" xfId="0" applyNumberFormat="1" applyFont="1" applyFill="1" applyBorder="1" applyAlignment="1">
      <alignment vertical="top" wrapText="1"/>
    </xf>
    <xf numFmtId="0" fontId="42" fillId="0" borderId="14" xfId="0" applyNumberFormat="1" applyFont="1" applyFill="1" applyBorder="1" applyAlignment="1">
      <alignment vertical="top" wrapText="1"/>
    </xf>
    <xf numFmtId="0" fontId="42" fillId="0" borderId="15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vertical="top"/>
    </xf>
    <xf numFmtId="0" fontId="42" fillId="0" borderId="16" xfId="0" applyNumberFormat="1" applyFont="1" applyFill="1" applyBorder="1" applyAlignment="1">
      <alignment horizontal="center" vertical="top" wrapText="1"/>
    </xf>
    <xf numFmtId="0" fontId="42" fillId="0" borderId="17" xfId="0" applyNumberFormat="1" applyFont="1" applyFill="1" applyBorder="1" applyAlignment="1">
      <alignment horizontal="center" vertical="top" wrapText="1"/>
    </xf>
    <xf numFmtId="0" fontId="42" fillId="0" borderId="18" xfId="0" applyNumberFormat="1" applyFont="1" applyFill="1" applyBorder="1" applyAlignment="1">
      <alignment horizontal="center" vertical="top" wrapText="1"/>
    </xf>
    <xf numFmtId="0" fontId="42" fillId="0" borderId="19" xfId="0" applyNumberFormat="1" applyFont="1" applyFill="1" applyBorder="1" applyAlignment="1">
      <alignment horizontal="center" vertical="top" wrapText="1"/>
    </xf>
    <xf numFmtId="0" fontId="42" fillId="0" borderId="0" xfId="0" applyNumberFormat="1" applyFont="1" applyFill="1" applyBorder="1" applyAlignment="1">
      <alignment horizontal="center" vertical="top" wrapText="1"/>
    </xf>
    <xf numFmtId="0" fontId="42" fillId="0" borderId="20" xfId="0" applyNumberFormat="1" applyFont="1" applyFill="1" applyBorder="1" applyAlignment="1">
      <alignment horizontal="center" vertical="top" wrapText="1"/>
    </xf>
    <xf numFmtId="0" fontId="42" fillId="0" borderId="21" xfId="0" applyNumberFormat="1" applyFont="1" applyFill="1" applyBorder="1" applyAlignment="1">
      <alignment horizontal="center" vertical="top" wrapText="1"/>
    </xf>
    <xf numFmtId="0" fontId="42" fillId="0" borderId="22" xfId="0" applyNumberFormat="1" applyFont="1" applyFill="1" applyBorder="1" applyAlignment="1">
      <alignment horizontal="center" vertical="top" wrapText="1"/>
    </xf>
    <xf numFmtId="0" fontId="42" fillId="0" borderId="23" xfId="0" applyNumberFormat="1" applyFont="1" applyFill="1" applyBorder="1" applyAlignment="1">
      <alignment horizontal="center" vertical="top" wrapText="1"/>
    </xf>
    <xf numFmtId="0" fontId="44" fillId="0" borderId="2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45" fillId="0" borderId="0" xfId="0" applyFont="1" applyFill="1" applyAlignment="1">
      <alignment horizontal="right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41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horizontal="right" vertical="top"/>
    </xf>
    <xf numFmtId="1" fontId="41" fillId="0" borderId="10" xfId="0" applyNumberFormat="1" applyFont="1" applyFill="1" applyBorder="1" applyAlignment="1">
      <alignment horizontal="right" vertical="top"/>
    </xf>
    <xf numFmtId="164" fontId="41" fillId="0" borderId="10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0"/>
  <sheetViews>
    <sheetView tabSelected="1" view="pageBreakPreview" zoomScaleNormal="85" zoomScaleSheetLayoutView="100" zoomScalePageLayoutView="0" workbookViewId="0" topLeftCell="A1">
      <selection activeCell="G40" sqref="G40"/>
    </sheetView>
  </sheetViews>
  <sheetFormatPr defaultColWidth="10.66015625" defaultRowHeight="11.25" outlineLevelRow="3"/>
  <cols>
    <col min="1" max="1" width="19" style="1" customWidth="1"/>
    <col min="2" max="2" width="1.5" style="1" customWidth="1"/>
    <col min="3" max="3" width="66.33203125" style="1" customWidth="1"/>
    <col min="4" max="4" width="3.66015625" style="1" customWidth="1"/>
    <col min="5" max="5" width="3.16015625" style="1" customWidth="1"/>
    <col min="6" max="6" width="21.5" style="1" customWidth="1"/>
    <col min="7" max="7" width="15.66015625" style="1" customWidth="1"/>
    <col min="8" max="8" width="21.5" style="1" customWidth="1"/>
    <col min="9" max="9" width="18.33203125" style="1" customWidth="1"/>
    <col min="10" max="16384" width="10.66015625" style="1" customWidth="1"/>
  </cols>
  <sheetData>
    <row r="1" spans="1:9" ht="94.5" customHeight="1">
      <c r="A1" s="27" t="s">
        <v>9</v>
      </c>
      <c r="B1" s="28"/>
      <c r="C1" s="28"/>
      <c r="D1" s="28"/>
      <c r="E1" s="28"/>
      <c r="F1" s="28"/>
      <c r="G1" s="28"/>
      <c r="H1" s="28"/>
      <c r="I1" s="28"/>
    </row>
    <row r="2" spans="1:9" ht="66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</row>
    <row r="3" spans="1:9" ht="12.75" customHeight="1">
      <c r="A3" s="17" t="s">
        <v>1</v>
      </c>
      <c r="B3" s="18"/>
      <c r="C3" s="18"/>
      <c r="D3" s="18"/>
      <c r="E3" s="19"/>
      <c r="F3" s="12" t="s">
        <v>4</v>
      </c>
      <c r="G3" s="12" t="s">
        <v>7</v>
      </c>
      <c r="H3" s="12" t="s">
        <v>5</v>
      </c>
      <c r="I3" s="12" t="s">
        <v>6</v>
      </c>
    </row>
    <row r="4" spans="1:9" ht="12.75" customHeight="1">
      <c r="A4" s="20"/>
      <c r="B4" s="21"/>
      <c r="C4" s="21"/>
      <c r="D4" s="21"/>
      <c r="E4" s="22"/>
      <c r="F4" s="13"/>
      <c r="G4" s="13"/>
      <c r="H4" s="13"/>
      <c r="I4" s="13"/>
    </row>
    <row r="5" spans="1:9" ht="12.75" customHeight="1">
      <c r="A5" s="20"/>
      <c r="B5" s="21"/>
      <c r="C5" s="21"/>
      <c r="D5" s="21"/>
      <c r="E5" s="22"/>
      <c r="F5" s="13"/>
      <c r="G5" s="13"/>
      <c r="H5" s="13"/>
      <c r="I5" s="13"/>
    </row>
    <row r="6" spans="1:9" ht="12.75" customHeight="1">
      <c r="A6" s="23"/>
      <c r="B6" s="24"/>
      <c r="C6" s="24"/>
      <c r="D6" s="24"/>
      <c r="E6" s="25"/>
      <c r="F6" s="14"/>
      <c r="G6" s="14"/>
      <c r="H6" s="14"/>
      <c r="I6" s="14"/>
    </row>
    <row r="7" spans="1:9" ht="12.75" customHeight="1">
      <c r="A7" s="15" t="s">
        <v>2</v>
      </c>
      <c r="B7" s="15"/>
      <c r="C7" s="15"/>
      <c r="D7" s="15"/>
      <c r="E7" s="15"/>
      <c r="F7" s="2">
        <f>SUM(F8:F37)</f>
        <v>38534358.59</v>
      </c>
      <c r="G7" s="3">
        <f>SUM(G8:G37)</f>
        <v>31</v>
      </c>
      <c r="H7" s="2">
        <f>SUM(H8:H37)</f>
        <v>8891247.05</v>
      </c>
      <c r="I7" s="4">
        <f>SUM(I8:I37)</f>
        <v>29643111.54</v>
      </c>
    </row>
    <row r="8" spans="1:9" ht="11.25" customHeight="1" outlineLevel="3">
      <c r="A8" s="5">
        <v>1</v>
      </c>
      <c r="B8" s="29" t="s">
        <v>12</v>
      </c>
      <c r="C8" s="29"/>
      <c r="D8" s="29"/>
      <c r="E8" s="29"/>
      <c r="F8" s="8">
        <v>424280</v>
      </c>
      <c r="G8" s="9">
        <v>1</v>
      </c>
      <c r="H8" s="8">
        <v>69299.23</v>
      </c>
      <c r="I8" s="8">
        <v>354980.77</v>
      </c>
    </row>
    <row r="9" spans="1:9" ht="11.25" customHeight="1" outlineLevel="3">
      <c r="A9" s="5">
        <v>4</v>
      </c>
      <c r="B9" s="34" t="s">
        <v>41</v>
      </c>
      <c r="C9" s="34"/>
      <c r="D9" s="34"/>
      <c r="E9" s="34"/>
      <c r="F9" s="35">
        <v>1293528.85</v>
      </c>
      <c r="G9" s="36">
        <v>1</v>
      </c>
      <c r="H9" s="35">
        <f>275865.45+35931.36</f>
        <v>311796.81</v>
      </c>
      <c r="I9" s="37">
        <f>1017663.4-35931.36</f>
        <v>981732.04</v>
      </c>
    </row>
    <row r="10" spans="1:9" ht="11.25" customHeight="1" outlineLevel="3">
      <c r="A10" s="5">
        <v>3</v>
      </c>
      <c r="B10" s="29" t="s">
        <v>13</v>
      </c>
      <c r="C10" s="29"/>
      <c r="D10" s="29"/>
      <c r="E10" s="29"/>
      <c r="F10" s="8">
        <v>1119526.32</v>
      </c>
      <c r="G10" s="9">
        <v>1</v>
      </c>
      <c r="H10" s="8">
        <v>1119526.32</v>
      </c>
      <c r="I10" s="10"/>
    </row>
    <row r="11" spans="1:9" ht="11.25" customHeight="1" outlineLevel="3">
      <c r="A11" s="5">
        <v>4</v>
      </c>
      <c r="B11" s="29" t="s">
        <v>14</v>
      </c>
      <c r="C11" s="29"/>
      <c r="D11" s="29"/>
      <c r="E11" s="29"/>
      <c r="F11" s="8">
        <v>707259.14</v>
      </c>
      <c r="G11" s="9">
        <v>1</v>
      </c>
      <c r="H11" s="8">
        <v>96735.31</v>
      </c>
      <c r="I11" s="8">
        <v>610523.83</v>
      </c>
    </row>
    <row r="12" spans="1:9" ht="11.25" customHeight="1" outlineLevel="3">
      <c r="A12" s="5">
        <v>5</v>
      </c>
      <c r="B12" s="29" t="s">
        <v>15</v>
      </c>
      <c r="C12" s="29"/>
      <c r="D12" s="29"/>
      <c r="E12" s="29"/>
      <c r="F12" s="8">
        <v>12736.8</v>
      </c>
      <c r="G12" s="9">
        <v>1</v>
      </c>
      <c r="H12" s="10"/>
      <c r="I12" s="8">
        <v>12736.8</v>
      </c>
    </row>
    <row r="13" spans="1:9" ht="11.25" customHeight="1" outlineLevel="3">
      <c r="A13" s="5">
        <v>6</v>
      </c>
      <c r="B13" s="29" t="s">
        <v>16</v>
      </c>
      <c r="C13" s="29"/>
      <c r="D13" s="29"/>
      <c r="E13" s="29"/>
      <c r="F13" s="8">
        <v>169923.32</v>
      </c>
      <c r="G13" s="9">
        <v>1</v>
      </c>
      <c r="H13" s="8">
        <v>169923.32</v>
      </c>
      <c r="I13" s="10"/>
    </row>
    <row r="14" spans="1:9" ht="11.25" customHeight="1" outlineLevel="3">
      <c r="A14" s="5">
        <v>7</v>
      </c>
      <c r="B14" s="29" t="s">
        <v>17</v>
      </c>
      <c r="C14" s="29"/>
      <c r="D14" s="29"/>
      <c r="E14" s="29"/>
      <c r="F14" s="8">
        <v>707130</v>
      </c>
      <c r="G14" s="9">
        <v>1</v>
      </c>
      <c r="H14" s="8">
        <v>70713</v>
      </c>
      <c r="I14" s="8">
        <v>636417</v>
      </c>
    </row>
    <row r="15" spans="1:9" ht="11.25" customHeight="1" outlineLevel="3">
      <c r="A15" s="5">
        <v>8</v>
      </c>
      <c r="B15" s="29" t="s">
        <v>18</v>
      </c>
      <c r="C15" s="29"/>
      <c r="D15" s="29"/>
      <c r="E15" s="29"/>
      <c r="F15" s="8">
        <v>152348.9</v>
      </c>
      <c r="G15" s="9">
        <v>2</v>
      </c>
      <c r="H15" s="8">
        <v>43370</v>
      </c>
      <c r="I15" s="8">
        <v>108978.9</v>
      </c>
    </row>
    <row r="16" spans="1:9" ht="11.25" customHeight="1" outlineLevel="3">
      <c r="A16" s="5">
        <v>9</v>
      </c>
      <c r="B16" s="29" t="s">
        <v>19</v>
      </c>
      <c r="C16" s="29"/>
      <c r="D16" s="29"/>
      <c r="E16" s="29"/>
      <c r="F16" s="8">
        <v>21000</v>
      </c>
      <c r="G16" s="9">
        <v>1</v>
      </c>
      <c r="H16" s="8">
        <v>21000</v>
      </c>
      <c r="I16" s="10"/>
    </row>
    <row r="17" spans="1:9" ht="11.25" customHeight="1" outlineLevel="3">
      <c r="A17" s="5">
        <v>10</v>
      </c>
      <c r="B17" s="29" t="s">
        <v>20</v>
      </c>
      <c r="C17" s="29"/>
      <c r="D17" s="29"/>
      <c r="E17" s="29"/>
      <c r="F17" s="8">
        <v>171541</v>
      </c>
      <c r="G17" s="9">
        <v>1</v>
      </c>
      <c r="H17" s="8">
        <v>12743.83</v>
      </c>
      <c r="I17" s="8">
        <v>158797.17</v>
      </c>
    </row>
    <row r="18" spans="1:9" ht="11.25" customHeight="1" outlineLevel="3">
      <c r="A18" s="5">
        <v>11</v>
      </c>
      <c r="B18" s="29" t="s">
        <v>21</v>
      </c>
      <c r="C18" s="29"/>
      <c r="D18" s="29"/>
      <c r="E18" s="29"/>
      <c r="F18" s="8">
        <v>177242</v>
      </c>
      <c r="G18" s="9">
        <v>1</v>
      </c>
      <c r="H18" s="8">
        <v>12706.54</v>
      </c>
      <c r="I18" s="8">
        <v>164535.46</v>
      </c>
    </row>
    <row r="19" spans="1:9" ht="11.25" customHeight="1" outlineLevel="3">
      <c r="A19" s="5">
        <v>12</v>
      </c>
      <c r="B19" s="29" t="s">
        <v>22</v>
      </c>
      <c r="C19" s="29"/>
      <c r="D19" s="29"/>
      <c r="E19" s="29"/>
      <c r="F19" s="8">
        <v>322083</v>
      </c>
      <c r="G19" s="9">
        <v>1</v>
      </c>
      <c r="H19" s="8">
        <v>23927.51</v>
      </c>
      <c r="I19" s="8">
        <v>298155.49</v>
      </c>
    </row>
    <row r="20" spans="1:12" ht="11.25" customHeight="1" outlineLevel="3">
      <c r="A20" s="5">
        <v>13</v>
      </c>
      <c r="B20" s="29" t="s">
        <v>23</v>
      </c>
      <c r="C20" s="29"/>
      <c r="D20" s="29"/>
      <c r="E20" s="29"/>
      <c r="F20" s="8">
        <v>116874</v>
      </c>
      <c r="G20" s="9">
        <v>1</v>
      </c>
      <c r="H20" s="8">
        <v>7770.9</v>
      </c>
      <c r="I20" s="8">
        <v>109103.1</v>
      </c>
      <c r="L20" s="1" t="s">
        <v>8</v>
      </c>
    </row>
    <row r="21" spans="1:9" ht="11.25" customHeight="1" outlineLevel="3">
      <c r="A21" s="5">
        <v>14</v>
      </c>
      <c r="B21" s="29" t="s">
        <v>24</v>
      </c>
      <c r="C21" s="29"/>
      <c r="D21" s="29"/>
      <c r="E21" s="29"/>
      <c r="F21" s="8">
        <v>175253</v>
      </c>
      <c r="G21" s="9">
        <v>1</v>
      </c>
      <c r="H21" s="8">
        <v>18011.97</v>
      </c>
      <c r="I21" s="8">
        <v>157241.03</v>
      </c>
    </row>
    <row r="22" spans="1:9" ht="11.25" customHeight="1" outlineLevel="3">
      <c r="A22" s="5">
        <v>15</v>
      </c>
      <c r="B22" s="29" t="s">
        <v>25</v>
      </c>
      <c r="C22" s="29"/>
      <c r="D22" s="29"/>
      <c r="E22" s="29"/>
      <c r="F22" s="8">
        <v>295797</v>
      </c>
      <c r="G22" s="9">
        <v>1</v>
      </c>
      <c r="H22" s="8">
        <v>140874.41</v>
      </c>
      <c r="I22" s="8">
        <v>154922.59</v>
      </c>
    </row>
    <row r="23" spans="1:9" ht="11.25" customHeight="1" outlineLevel="3">
      <c r="A23" s="5">
        <v>16</v>
      </c>
      <c r="B23" s="29" t="s">
        <v>26</v>
      </c>
      <c r="C23" s="29"/>
      <c r="D23" s="29"/>
      <c r="E23" s="29"/>
      <c r="F23" s="8">
        <v>44234</v>
      </c>
      <c r="G23" s="9">
        <v>1</v>
      </c>
      <c r="H23" s="8">
        <v>44234</v>
      </c>
      <c r="I23" s="10"/>
    </row>
    <row r="24" spans="1:9" ht="21.75" customHeight="1" outlineLevel="3">
      <c r="A24" s="5">
        <v>17</v>
      </c>
      <c r="B24" s="29" t="s">
        <v>27</v>
      </c>
      <c r="C24" s="29"/>
      <c r="D24" s="29"/>
      <c r="E24" s="29"/>
      <c r="F24" s="8">
        <v>1513027</v>
      </c>
      <c r="G24" s="9">
        <v>1</v>
      </c>
      <c r="H24" s="8">
        <v>1513027</v>
      </c>
      <c r="I24" s="10"/>
    </row>
    <row r="25" spans="1:9" ht="11.25" customHeight="1" outlineLevel="3">
      <c r="A25" s="5">
        <v>18</v>
      </c>
      <c r="B25" s="29" t="s">
        <v>28</v>
      </c>
      <c r="C25" s="29"/>
      <c r="D25" s="29"/>
      <c r="E25" s="29"/>
      <c r="F25" s="8">
        <v>712032</v>
      </c>
      <c r="G25" s="9">
        <v>1</v>
      </c>
      <c r="H25" s="8">
        <v>85603.26</v>
      </c>
      <c r="I25" s="8">
        <v>626428.74</v>
      </c>
    </row>
    <row r="26" spans="1:9" ht="11.25" customHeight="1" outlineLevel="3">
      <c r="A26" s="5">
        <v>19</v>
      </c>
      <c r="B26" s="29" t="s">
        <v>29</v>
      </c>
      <c r="C26" s="29"/>
      <c r="D26" s="29"/>
      <c r="E26" s="29"/>
      <c r="F26" s="8">
        <v>22224949.26</v>
      </c>
      <c r="G26" s="9">
        <v>1</v>
      </c>
      <c r="H26" s="8">
        <v>3086798.5</v>
      </c>
      <c r="I26" s="8">
        <v>19138150.76</v>
      </c>
    </row>
    <row r="27" spans="1:9" ht="11.25" customHeight="1" outlineLevel="3">
      <c r="A27" s="5">
        <v>20</v>
      </c>
      <c r="B27" s="29" t="s">
        <v>30</v>
      </c>
      <c r="C27" s="29"/>
      <c r="D27" s="29"/>
      <c r="E27" s="29"/>
      <c r="F27" s="8">
        <v>254802</v>
      </c>
      <c r="G27" s="9">
        <v>1</v>
      </c>
      <c r="H27" s="8">
        <v>124114.98</v>
      </c>
      <c r="I27" s="8">
        <v>130687.02</v>
      </c>
    </row>
    <row r="28" spans="1:9" ht="11.25" customHeight="1" outlineLevel="3">
      <c r="A28" s="5">
        <v>21</v>
      </c>
      <c r="B28" s="29" t="s">
        <v>31</v>
      </c>
      <c r="C28" s="29"/>
      <c r="D28" s="29"/>
      <c r="E28" s="29"/>
      <c r="F28" s="8">
        <v>59436</v>
      </c>
      <c r="G28" s="9">
        <v>1</v>
      </c>
      <c r="H28" s="8">
        <v>59436</v>
      </c>
      <c r="I28" s="11"/>
    </row>
    <row r="29" spans="1:9" ht="11.25" customHeight="1" outlineLevel="3">
      <c r="A29" s="5">
        <v>22</v>
      </c>
      <c r="B29" s="29" t="s">
        <v>32</v>
      </c>
      <c r="C29" s="29"/>
      <c r="D29" s="29"/>
      <c r="E29" s="29"/>
      <c r="F29" s="8">
        <v>226356</v>
      </c>
      <c r="G29" s="9">
        <v>1</v>
      </c>
      <c r="H29" s="8">
        <v>110258.89</v>
      </c>
      <c r="I29" s="8">
        <v>116097.11</v>
      </c>
    </row>
    <row r="30" spans="1:9" ht="11.25" customHeight="1" outlineLevel="3">
      <c r="A30" s="5">
        <v>23</v>
      </c>
      <c r="B30" s="30" t="s">
        <v>33</v>
      </c>
      <c r="C30" s="29"/>
      <c r="D30" s="29"/>
      <c r="E30" s="29"/>
      <c r="F30" s="8">
        <v>86740</v>
      </c>
      <c r="G30" s="9">
        <v>1</v>
      </c>
      <c r="H30" s="8">
        <v>86740</v>
      </c>
      <c r="I30" s="11"/>
    </row>
    <row r="31" spans="1:9" ht="11.25" customHeight="1" outlineLevel="3">
      <c r="A31" s="5">
        <v>24</v>
      </c>
      <c r="B31" s="30" t="s">
        <v>34</v>
      </c>
      <c r="C31" s="29"/>
      <c r="D31" s="29"/>
      <c r="E31" s="29"/>
      <c r="F31" s="8">
        <v>341939</v>
      </c>
      <c r="G31" s="9">
        <v>1</v>
      </c>
      <c r="H31" s="8">
        <v>41109.13</v>
      </c>
      <c r="I31" s="8">
        <v>300829.87</v>
      </c>
    </row>
    <row r="32" spans="1:9" ht="11.25" customHeight="1" outlineLevel="3">
      <c r="A32" s="5">
        <v>25</v>
      </c>
      <c r="B32" s="30" t="s">
        <v>35</v>
      </c>
      <c r="C32" s="29"/>
      <c r="D32" s="29"/>
      <c r="E32" s="29"/>
      <c r="F32" s="8">
        <v>195046</v>
      </c>
      <c r="G32" s="9">
        <v>1</v>
      </c>
      <c r="H32" s="8">
        <v>46118.78</v>
      </c>
      <c r="I32" s="8">
        <v>148927.22</v>
      </c>
    </row>
    <row r="33" spans="1:9" ht="11.25" customHeight="1" outlineLevel="3">
      <c r="A33" s="5">
        <v>26</v>
      </c>
      <c r="B33" s="30" t="s">
        <v>36</v>
      </c>
      <c r="C33" s="29"/>
      <c r="D33" s="29"/>
      <c r="E33" s="29"/>
      <c r="F33" s="8">
        <v>1225345</v>
      </c>
      <c r="G33" s="9">
        <v>1</v>
      </c>
      <c r="H33" s="8">
        <v>759731.97</v>
      </c>
      <c r="I33" s="8">
        <v>465613.03</v>
      </c>
    </row>
    <row r="34" spans="1:9" ht="11.25" customHeight="1" outlineLevel="3">
      <c r="A34" s="5">
        <v>27</v>
      </c>
      <c r="B34" s="30" t="s">
        <v>37</v>
      </c>
      <c r="C34" s="29"/>
      <c r="D34" s="29"/>
      <c r="E34" s="29"/>
      <c r="F34" s="8">
        <v>2293848</v>
      </c>
      <c r="G34" s="9">
        <v>1</v>
      </c>
      <c r="H34" s="8">
        <v>275774.9</v>
      </c>
      <c r="I34" s="8">
        <v>2018073.1</v>
      </c>
    </row>
    <row r="35" spans="1:9" ht="11.25" customHeight="1" outlineLevel="3">
      <c r="A35" s="5">
        <v>28</v>
      </c>
      <c r="B35" s="30" t="s">
        <v>38</v>
      </c>
      <c r="C35" s="29"/>
      <c r="D35" s="29"/>
      <c r="E35" s="29"/>
      <c r="F35" s="8">
        <v>2237925</v>
      </c>
      <c r="G35" s="9">
        <v>1</v>
      </c>
      <c r="H35" s="8">
        <v>321788.78</v>
      </c>
      <c r="I35" s="8">
        <v>1916136.22</v>
      </c>
    </row>
    <row r="36" spans="1:9" ht="11.25" customHeight="1" outlineLevel="3">
      <c r="A36" s="5">
        <v>29</v>
      </c>
      <c r="B36" s="30" t="s">
        <v>39</v>
      </c>
      <c r="C36" s="29"/>
      <c r="D36" s="29"/>
      <c r="E36" s="29"/>
      <c r="F36" s="8">
        <v>76807</v>
      </c>
      <c r="G36" s="9">
        <v>1</v>
      </c>
      <c r="H36" s="8">
        <v>76807</v>
      </c>
      <c r="I36" s="11"/>
    </row>
    <row r="37" spans="1:9" ht="11.25" customHeight="1" outlineLevel="3">
      <c r="A37" s="5">
        <v>30</v>
      </c>
      <c r="B37" s="31" t="s">
        <v>40</v>
      </c>
      <c r="C37" s="32"/>
      <c r="D37" s="32"/>
      <c r="E37" s="33"/>
      <c r="F37" s="8">
        <v>1175349</v>
      </c>
      <c r="G37" s="9">
        <v>1</v>
      </c>
      <c r="H37" s="8">
        <v>141304.71</v>
      </c>
      <c r="I37" s="8">
        <v>1034044.29</v>
      </c>
    </row>
    <row r="38" spans="1:9" ht="12.75" customHeight="1">
      <c r="A38" s="15" t="s">
        <v>10</v>
      </c>
      <c r="B38" s="15"/>
      <c r="C38" s="15"/>
      <c r="D38" s="15"/>
      <c r="E38" s="15"/>
      <c r="F38" s="2">
        <v>1974628.82</v>
      </c>
      <c r="G38" s="3">
        <v>146</v>
      </c>
      <c r="H38" s="2">
        <v>1613643.16</v>
      </c>
      <c r="I38" s="4">
        <v>360985.66</v>
      </c>
    </row>
    <row r="39" spans="1:9" ht="12.75" customHeight="1">
      <c r="A39" s="15" t="s">
        <v>11</v>
      </c>
      <c r="B39" s="15"/>
      <c r="C39" s="15"/>
      <c r="D39" s="15"/>
      <c r="E39" s="15"/>
      <c r="F39" s="2">
        <v>1014944.7</v>
      </c>
      <c r="G39" s="3">
        <v>3</v>
      </c>
      <c r="H39" s="6"/>
      <c r="I39" s="4">
        <v>1014944.7</v>
      </c>
    </row>
    <row r="40" spans="1:9" ht="12.75" customHeight="1">
      <c r="A40" s="16" t="s">
        <v>0</v>
      </c>
      <c r="B40" s="16"/>
      <c r="C40" s="16"/>
      <c r="D40" s="16"/>
      <c r="E40" s="16"/>
      <c r="F40" s="7">
        <f>F7+F38+F39</f>
        <v>41523932.11000001</v>
      </c>
      <c r="G40" s="7">
        <f>G7+G38+G39</f>
        <v>180</v>
      </c>
      <c r="H40" s="7">
        <f>H7+H38+H39</f>
        <v>10504890.21</v>
      </c>
      <c r="I40" s="7">
        <f>I7+I38+I39</f>
        <v>31019041.9</v>
      </c>
    </row>
  </sheetData>
  <sheetProtection/>
  <mergeCells count="41">
    <mergeCell ref="A40:E40"/>
    <mergeCell ref="A3:E6"/>
    <mergeCell ref="A2:I2"/>
    <mergeCell ref="A1:I1"/>
    <mergeCell ref="A39:E39"/>
    <mergeCell ref="B9:E9"/>
    <mergeCell ref="B10:E10"/>
    <mergeCell ref="A38:E38"/>
    <mergeCell ref="B29:E29"/>
    <mergeCell ref="B30:E30"/>
    <mergeCell ref="B31:E31"/>
    <mergeCell ref="F3:F6"/>
    <mergeCell ref="G3:G6"/>
    <mergeCell ref="H3:H6"/>
    <mergeCell ref="I3:I6"/>
    <mergeCell ref="A7:E7"/>
    <mergeCell ref="B8:E8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2:E32"/>
    <mergeCell ref="B33:E33"/>
    <mergeCell ref="B34:E34"/>
    <mergeCell ref="B35:E35"/>
    <mergeCell ref="B36:E36"/>
    <mergeCell ref="B37:E37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2022-11-08T08:32:18Z</cp:lastPrinted>
  <dcterms:created xsi:type="dcterms:W3CDTF">2022-11-08T08:32:18Z</dcterms:created>
  <dcterms:modified xsi:type="dcterms:W3CDTF">2023-11-05T11:20:11Z</dcterms:modified>
  <cp:category/>
  <cp:version/>
  <cp:contentType/>
  <cp:contentStatus/>
  <cp:revision>1</cp:revision>
</cp:coreProperties>
</file>